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přihláška" sheetId="1" r:id="rId1"/>
  </sheets>
  <definedNames/>
  <calcPr fullCalcOnLoad="1"/>
</workbook>
</file>

<file path=xl/sharedStrings.xml><?xml version="1.0" encoding="utf-8"?>
<sst xmlns="http://schemas.openxmlformats.org/spreadsheetml/2006/main" count="118" uniqueCount="74">
  <si>
    <r>
      <t xml:space="preserve">REKAPITULACE </t>
    </r>
    <r>
      <rPr>
        <sz val="11"/>
        <rFont val="Arial"/>
        <family val="2"/>
      </rPr>
      <t>za všechny listy</t>
    </r>
  </si>
  <si>
    <t>počet</t>
  </si>
  <si>
    <t>počet listů</t>
  </si>
  <si>
    <t>celková částka</t>
  </si>
  <si>
    <t>částka</t>
  </si>
  <si>
    <t>platby</t>
  </si>
  <si>
    <t xml:space="preserve">výše </t>
  </si>
  <si>
    <t>datum</t>
  </si>
  <si>
    <t xml:space="preserve">datum </t>
  </si>
  <si>
    <t>trvalé bydliště</t>
  </si>
  <si>
    <t>jméno</t>
  </si>
  <si>
    <t>příjmení</t>
  </si>
  <si>
    <t>podpis</t>
  </si>
  <si>
    <t>pojištěnce</t>
  </si>
  <si>
    <t>kontakt.osoba a telef.číslo</t>
  </si>
  <si>
    <t>k "Pojištění odpovědnosti za škodu způsobenou při</t>
  </si>
  <si>
    <t xml:space="preserve">výkonu povolání" je součástí smluvního vztahu </t>
  </si>
  <si>
    <t xml:space="preserve">s pojišťovnou a je současně účetním dokladem </t>
  </si>
  <si>
    <t>o přijatých platbách pojistného od pojištěných členů OSŽ.</t>
  </si>
  <si>
    <t xml:space="preserve">Chybně, neúplně, nečitelně vyplněná přihláška a chybně </t>
  </si>
  <si>
    <t>zaznamenané a sečtené úhrady mohou být důvodem</t>
  </si>
  <si>
    <t>k problémům s likvidací pojistné události a ohrozit plnění.</t>
  </si>
  <si>
    <t xml:space="preserve">Pište čitelně texty a čísla. </t>
  </si>
  <si>
    <t>Číslo odborové organizace je klíčem k identifikaci úhrad.</t>
  </si>
  <si>
    <t xml:space="preserve">trvalé bydliště </t>
  </si>
  <si>
    <r>
      <t xml:space="preserve">REKAPITULACE </t>
    </r>
    <r>
      <rPr>
        <sz val="11"/>
        <rFont val="Arial"/>
        <family val="2"/>
      </rPr>
      <t>za list číslo 1</t>
    </r>
  </si>
  <si>
    <t>List číslo 1</t>
  </si>
  <si>
    <t xml:space="preserve">List č. 2  3   4   5   (zakroužkujte) </t>
  </si>
  <si>
    <r>
      <t xml:space="preserve">REKAPITULACE </t>
    </r>
    <r>
      <rPr>
        <sz val="11"/>
        <rFont val="Arial"/>
        <family val="2"/>
      </rPr>
      <t xml:space="preserve">za list číslo 2  3  4  5 </t>
    </r>
    <r>
      <rPr>
        <sz val="8"/>
        <rFont val="Arial"/>
        <family val="2"/>
      </rPr>
      <t>(zakroužkujte)</t>
    </r>
  </si>
  <si>
    <t xml:space="preserve">narození </t>
  </si>
  <si>
    <t>Celková částka</t>
  </si>
  <si>
    <t xml:space="preserve">   za 450 Kč</t>
  </si>
  <si>
    <t xml:space="preserve">   za 600 Kč</t>
  </si>
  <si>
    <t xml:space="preserve">   za 750 Kč</t>
  </si>
  <si>
    <t>pořadové</t>
  </si>
  <si>
    <t>číslo</t>
  </si>
  <si>
    <t>dopl. …. Kč</t>
  </si>
  <si>
    <t xml:space="preserve"> za 1050 Kč</t>
  </si>
  <si>
    <t xml:space="preserve"> za 1350 Kč</t>
  </si>
  <si>
    <t xml:space="preserve">15 - . . . . - . . . .  </t>
  </si>
  <si>
    <t xml:space="preserve"> za 1580 Kč</t>
  </si>
  <si>
    <t>pojist./dopl.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</si>
  <si>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</si>
  <si>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</si>
  <si>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</si>
  <si>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</si>
  <si>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</si>
  <si>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</si>
  <si>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</si>
  <si>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</si>
  <si>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</si>
  <si>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</si>
  <si>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</si>
  <si>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</si>
  <si>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</si>
  <si>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</si>
  <si>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</si>
  <si>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</si>
  <si>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</si>
  <si>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</si>
  <si>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</si>
  <si>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</si>
  <si>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</si>
  <si>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</si>
  <si>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</si>
  <si>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</si>
  <si>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org.číslo zákl. organizace: 15 - . . . . - . . . .  </t>
  </si>
  <si>
    <t>Odeslat na adresu: Odborové sdružení železničářů, Dům Bohemika, Na Břehu 579/3, Praha 9 - Vysočany, PSČ: 190 00, OSŽ - ústředí, HFO</t>
  </si>
  <si>
    <t>PŘIHLÁŠKA K POJISTNÉ SMLOUVĚ č. 595037052-8</t>
  </si>
  <si>
    <t>Pojištění odpovědnosti za škodu způsobenou při výkonu povolání uzavřenou mezi OSŽ a Kooperativa pojišťovna, a.s.</t>
  </si>
  <si>
    <t>razítko ZO OSŽ a podpis oprávněné osoby</t>
  </si>
  <si>
    <t>organizač. čís. ZO OSŽ</t>
  </si>
  <si>
    <r>
      <t>Upozornění:</t>
    </r>
    <r>
      <rPr>
        <sz val="10"/>
        <rFont val="Arial"/>
        <family val="2"/>
      </rPr>
      <t xml:space="preserve"> Vámi vyplněná přihláška k pojistné smlouvě </t>
    </r>
  </si>
  <si>
    <t xml:space="preserve"> za 1970 Kč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</si>
</sst>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\ &quot;Kč&quot;"/>
    <numFmt numFmtId="168" formatCode="mmm/yyyy"/>
    <numFmt numFmtId="169" formatCode="[$-405]dddd\ d\.\ mmmm\ yyyy"/>
    <numFmt numFmtId="170" formatCode="d/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;\-0;;@"/>
  </numFmts>
  <fonts count="4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shrinkToFit="1"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4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0" fontId="0" fillId="0" borderId="32" xfId="0" applyFont="1" applyBorder="1" applyAlignment="1">
      <alignment shrinkToFi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6" fontId="0" fillId="0" borderId="31" xfId="0" applyNumberFormat="1" applyFont="1" applyBorder="1" applyAlignment="1">
      <alignment/>
    </xf>
    <xf numFmtId="175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5" fontId="0" fillId="0" borderId="38" xfId="0" applyNumberFormat="1" applyFont="1" applyBorder="1" applyAlignment="1">
      <alignment horizontal="center" vertical="center"/>
    </xf>
    <xf numFmtId="175" fontId="0" fillId="0" borderId="3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75" fontId="7" fillId="0" borderId="38" xfId="0" applyNumberFormat="1" applyFont="1" applyBorder="1" applyAlignment="1">
      <alignment horizontal="center" vertical="center"/>
    </xf>
    <xf numFmtId="175" fontId="7" fillId="0" borderId="3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0" fontId="0" fillId="0" borderId="45" xfId="0" applyNumberFormat="1" applyFont="1" applyBorder="1" applyAlignment="1">
      <alignment horizontal="center" vertical="center"/>
    </xf>
    <xf numFmtId="170" fontId="0" fillId="0" borderId="23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4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wrapText="1" shrinkToFit="1"/>
    </xf>
    <xf numFmtId="0" fontId="0" fillId="0" borderId="0" xfId="0" applyBorder="1" applyAlignment="1">
      <alignment wrapText="1"/>
    </xf>
    <xf numFmtId="175" fontId="8" fillId="0" borderId="38" xfId="0" applyNumberFormat="1" applyFont="1" applyBorder="1" applyAlignment="1">
      <alignment horizontal="center" vertical="center"/>
    </xf>
    <xf numFmtId="175" fontId="8" fillId="0" borderId="3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8.28125" style="0" customWidth="1"/>
    <col min="2" max="2" width="2.8515625" style="0" customWidth="1"/>
    <col min="3" max="3" width="9.7109375" style="0" customWidth="1"/>
    <col min="4" max="4" width="1.7109375" style="0" customWidth="1"/>
    <col min="5" max="5" width="8.57421875" style="0" customWidth="1"/>
    <col min="6" max="6" width="8.00390625" style="0" customWidth="1"/>
    <col min="7" max="7" width="9.8515625" style="0" customWidth="1"/>
    <col min="8" max="8" width="0.85546875" style="0" customWidth="1"/>
    <col min="9" max="9" width="8.8515625" style="0" customWidth="1"/>
    <col min="10" max="10" width="1.7109375" style="0" customWidth="1"/>
    <col min="11" max="11" width="9.28125" style="0" customWidth="1"/>
    <col min="12" max="12" width="2.421875" style="0" customWidth="1"/>
    <col min="13" max="13" width="11.00390625" style="0" customWidth="1"/>
    <col min="14" max="14" width="9.140625" style="0" customWidth="1"/>
    <col min="15" max="15" width="10.57421875" style="0" customWidth="1"/>
  </cols>
  <sheetData>
    <row r="1" spans="1:15" s="8" customFormat="1" ht="12">
      <c r="A1" s="37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2.75" customHeight="1">
      <c r="A2" s="29"/>
      <c r="B2" s="66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2.75" customHeight="1">
      <c r="A3" s="29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9"/>
      <c r="O3" s="68"/>
    </row>
    <row r="4" spans="1:15" ht="12.75">
      <c r="A4" s="70" t="s">
        <v>69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12.75">
      <c r="A5" s="2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26</v>
      </c>
      <c r="O5" s="30"/>
    </row>
    <row r="6" spans="1:15" ht="12.75" customHeight="1" thickBot="1">
      <c r="A6" s="31"/>
      <c r="B6" s="1"/>
      <c r="C6" s="1"/>
      <c r="D6" s="1"/>
      <c r="E6" s="11"/>
      <c r="F6" s="11"/>
      <c r="G6" s="11"/>
      <c r="H6" s="25"/>
      <c r="I6" s="73" t="s">
        <v>0</v>
      </c>
      <c r="J6" s="73"/>
      <c r="K6" s="73"/>
      <c r="L6" s="73"/>
      <c r="M6" s="73"/>
      <c r="N6" s="73"/>
      <c r="O6" s="74"/>
    </row>
    <row r="7" spans="1:15" ht="6.75" customHeight="1" thickBot="1">
      <c r="A7" s="77" t="s">
        <v>39</v>
      </c>
      <c r="B7" s="78"/>
      <c r="C7" s="79"/>
      <c r="D7" s="2"/>
      <c r="E7" s="12"/>
      <c r="F7" s="13"/>
      <c r="G7" s="14"/>
      <c r="H7" s="4"/>
      <c r="I7" s="75"/>
      <c r="J7" s="75"/>
      <c r="K7" s="75"/>
      <c r="L7" s="75"/>
      <c r="M7" s="75"/>
      <c r="N7" s="75"/>
      <c r="O7" s="76"/>
    </row>
    <row r="8" spans="1:15" ht="13.5" thickBot="1">
      <c r="A8" s="80"/>
      <c r="B8" s="81"/>
      <c r="C8" s="82"/>
      <c r="D8" s="2"/>
      <c r="E8" s="15"/>
      <c r="F8" s="3"/>
      <c r="G8" s="16"/>
      <c r="H8" s="4"/>
      <c r="I8" s="3" t="s">
        <v>31</v>
      </c>
      <c r="J8" s="3"/>
      <c r="K8" s="58"/>
      <c r="L8" s="3"/>
      <c r="M8" s="83">
        <f>K8*450</f>
        <v>0</v>
      </c>
      <c r="N8" s="84"/>
      <c r="O8" s="56"/>
    </row>
    <row r="9" spans="1:15" ht="4.5" customHeight="1" thickBot="1">
      <c r="A9" s="47"/>
      <c r="B9" s="48"/>
      <c r="C9" s="48"/>
      <c r="D9" s="2"/>
      <c r="E9" s="15"/>
      <c r="F9" s="3"/>
      <c r="G9" s="16"/>
      <c r="H9" s="4"/>
      <c r="I9" s="3"/>
      <c r="J9" s="3"/>
      <c r="K9" s="59"/>
      <c r="L9" s="3"/>
      <c r="M9" s="62"/>
      <c r="N9" s="62"/>
      <c r="O9" s="56"/>
    </row>
    <row r="10" spans="1:15" ht="13.5" thickBot="1">
      <c r="A10" s="85" t="s">
        <v>71</v>
      </c>
      <c r="B10" s="86"/>
      <c r="C10" s="86"/>
      <c r="D10" s="2"/>
      <c r="E10" s="17"/>
      <c r="F10" s="5"/>
      <c r="G10" s="18"/>
      <c r="H10" s="4"/>
      <c r="I10" s="41" t="s">
        <v>32</v>
      </c>
      <c r="J10" s="3"/>
      <c r="K10" s="58"/>
      <c r="L10" s="3"/>
      <c r="M10" s="83">
        <f>K10*600</f>
        <v>0</v>
      </c>
      <c r="N10" s="84"/>
      <c r="O10" s="56"/>
    </row>
    <row r="11" spans="1:15" ht="4.5" customHeight="1" thickBot="1">
      <c r="A11" s="29"/>
      <c r="B11" s="2"/>
      <c r="C11" s="2"/>
      <c r="D11" s="2"/>
      <c r="E11" s="15"/>
      <c r="F11" s="3"/>
      <c r="G11" s="16"/>
      <c r="H11" s="26"/>
      <c r="I11" s="41"/>
      <c r="J11" s="3"/>
      <c r="K11" s="59"/>
      <c r="L11" s="3"/>
      <c r="M11" s="62"/>
      <c r="N11" s="62"/>
      <c r="O11" s="56"/>
    </row>
    <row r="12" spans="1:15" ht="13.5" thickBot="1">
      <c r="A12" s="87"/>
      <c r="B12" s="88"/>
      <c r="C12" s="89"/>
      <c r="D12" s="2"/>
      <c r="E12" s="15"/>
      <c r="F12" s="3"/>
      <c r="G12" s="16"/>
      <c r="H12" s="4"/>
      <c r="I12" s="41" t="s">
        <v>33</v>
      </c>
      <c r="J12" s="3"/>
      <c r="K12" s="58"/>
      <c r="L12" s="3"/>
      <c r="M12" s="83">
        <f>K12*750</f>
        <v>0</v>
      </c>
      <c r="N12" s="84"/>
      <c r="O12" s="56"/>
    </row>
    <row r="13" spans="1:15" ht="4.5" customHeight="1" thickBot="1">
      <c r="A13" s="90"/>
      <c r="B13" s="91"/>
      <c r="C13" s="92"/>
      <c r="D13" s="2"/>
      <c r="E13" s="15"/>
      <c r="F13" s="3"/>
      <c r="G13" s="16"/>
      <c r="H13" s="4"/>
      <c r="I13" s="41"/>
      <c r="J13" s="3"/>
      <c r="K13" s="59"/>
      <c r="L13" s="3"/>
      <c r="M13" s="62"/>
      <c r="N13" s="62"/>
      <c r="O13" s="56"/>
    </row>
    <row r="14" spans="1:15" ht="13.5" thickBot="1">
      <c r="A14" s="93" t="s">
        <v>2</v>
      </c>
      <c r="B14" s="94"/>
      <c r="C14" s="94"/>
      <c r="D14" s="2"/>
      <c r="E14" s="17"/>
      <c r="F14" s="5"/>
      <c r="G14" s="18"/>
      <c r="H14" s="4"/>
      <c r="I14" s="41" t="s">
        <v>37</v>
      </c>
      <c r="J14" s="3"/>
      <c r="K14" s="58"/>
      <c r="L14" s="3"/>
      <c r="M14" s="83">
        <f>K14*1050</f>
        <v>0</v>
      </c>
      <c r="N14" s="84"/>
      <c r="O14" s="56"/>
    </row>
    <row r="15" spans="1:15" ht="4.5" customHeight="1" thickBot="1">
      <c r="A15" s="70"/>
      <c r="B15" s="71"/>
      <c r="C15" s="71"/>
      <c r="D15" s="2"/>
      <c r="E15" s="17"/>
      <c r="F15" s="5"/>
      <c r="G15" s="18"/>
      <c r="H15" s="4"/>
      <c r="I15" s="41"/>
      <c r="J15" s="3"/>
      <c r="K15" s="59"/>
      <c r="L15" s="3"/>
      <c r="M15" s="62"/>
      <c r="N15" s="62"/>
      <c r="O15" s="56"/>
    </row>
    <row r="16" spans="1:15" ht="13.5" thickBot="1">
      <c r="A16" s="70"/>
      <c r="B16" s="71"/>
      <c r="C16" s="71"/>
      <c r="D16" s="2"/>
      <c r="E16" s="19"/>
      <c r="F16" s="20"/>
      <c r="G16" s="21"/>
      <c r="H16" s="4"/>
      <c r="I16" s="41" t="s">
        <v>38</v>
      </c>
      <c r="J16" s="3"/>
      <c r="K16" s="58"/>
      <c r="L16" s="3"/>
      <c r="M16" s="83">
        <f>K16*1350</f>
        <v>0</v>
      </c>
      <c r="N16" s="84"/>
      <c r="O16" s="56"/>
    </row>
    <row r="17" spans="1:15" ht="4.5" customHeight="1" thickBot="1">
      <c r="A17" s="17"/>
      <c r="B17" s="5"/>
      <c r="C17" s="5"/>
      <c r="D17" s="2"/>
      <c r="E17" s="5"/>
      <c r="F17" s="5"/>
      <c r="G17" s="5"/>
      <c r="H17" s="4"/>
      <c r="I17" s="41"/>
      <c r="J17" s="3"/>
      <c r="K17" s="59"/>
      <c r="L17" s="3"/>
      <c r="M17" s="62"/>
      <c r="N17" s="62"/>
      <c r="O17" s="16"/>
    </row>
    <row r="18" spans="1:15" ht="13.5" customHeight="1" thickBot="1">
      <c r="A18" s="17"/>
      <c r="B18" s="5"/>
      <c r="C18" s="5"/>
      <c r="D18" s="2"/>
      <c r="E18" s="95" t="s">
        <v>70</v>
      </c>
      <c r="F18" s="95"/>
      <c r="G18" s="95"/>
      <c r="H18" s="4"/>
      <c r="I18" s="41" t="s">
        <v>40</v>
      </c>
      <c r="J18" s="3"/>
      <c r="K18" s="58"/>
      <c r="L18" s="3"/>
      <c r="M18" s="83">
        <f>K18*1580</f>
        <v>0</v>
      </c>
      <c r="N18" s="84"/>
      <c r="O18" s="16"/>
    </row>
    <row r="19" spans="1:15" ht="4.5" customHeight="1" thickBot="1">
      <c r="A19" s="17"/>
      <c r="B19" s="5"/>
      <c r="C19" s="5"/>
      <c r="D19" s="2"/>
      <c r="E19" s="95"/>
      <c r="F19" s="95"/>
      <c r="G19" s="95"/>
      <c r="H19" s="4"/>
      <c r="I19" s="41"/>
      <c r="J19" s="3"/>
      <c r="K19" s="59"/>
      <c r="L19" s="3"/>
      <c r="M19" s="62"/>
      <c r="N19" s="62"/>
      <c r="O19" s="16"/>
    </row>
    <row r="20" spans="1:15" ht="13.5" customHeight="1" thickBot="1">
      <c r="A20" s="17"/>
      <c r="B20" s="5"/>
      <c r="C20" s="5"/>
      <c r="D20" s="2"/>
      <c r="E20" s="95"/>
      <c r="F20" s="95"/>
      <c r="G20" s="95"/>
      <c r="H20" s="4"/>
      <c r="I20" s="41" t="s">
        <v>73</v>
      </c>
      <c r="J20" s="3"/>
      <c r="K20" s="58"/>
      <c r="L20" s="3"/>
      <c r="M20" s="83">
        <f>K20*150</f>
        <v>0</v>
      </c>
      <c r="N20" s="84"/>
      <c r="O20" s="16"/>
    </row>
    <row r="21" spans="1:15" ht="3.75" customHeight="1" thickBot="1">
      <c r="A21" s="17"/>
      <c r="B21" s="5"/>
      <c r="C21" s="5"/>
      <c r="D21" s="2"/>
      <c r="E21" s="49"/>
      <c r="F21" s="49"/>
      <c r="G21" s="49"/>
      <c r="H21" s="4"/>
      <c r="I21" s="41"/>
      <c r="J21" s="3"/>
      <c r="K21" s="60"/>
      <c r="L21" s="3"/>
      <c r="M21" s="60"/>
      <c r="N21" s="60"/>
      <c r="O21" s="16"/>
    </row>
    <row r="22" spans="1:15" ht="13.5" customHeight="1" thickBot="1">
      <c r="A22" s="17"/>
      <c r="B22" s="5"/>
      <c r="C22" s="5"/>
      <c r="D22" s="2"/>
      <c r="E22" s="49"/>
      <c r="F22" s="49"/>
      <c r="G22" s="49"/>
      <c r="H22" s="4"/>
      <c r="I22" s="41" t="s">
        <v>36</v>
      </c>
      <c r="J22" s="3"/>
      <c r="K22" s="58"/>
      <c r="L22" s="3"/>
      <c r="M22" s="83">
        <f>K22*300</f>
        <v>0</v>
      </c>
      <c r="N22" s="84"/>
      <c r="O22" s="16"/>
    </row>
    <row r="23" spans="1:15" ht="3.75" customHeight="1" thickBot="1">
      <c r="A23" s="17"/>
      <c r="B23" s="5"/>
      <c r="C23" s="5"/>
      <c r="D23" s="2"/>
      <c r="E23" s="49"/>
      <c r="F23" s="49"/>
      <c r="G23" s="49"/>
      <c r="H23" s="4"/>
      <c r="I23" s="41"/>
      <c r="J23" s="3"/>
      <c r="K23" s="59"/>
      <c r="L23" s="3"/>
      <c r="M23" s="62"/>
      <c r="N23" s="62"/>
      <c r="O23" s="16"/>
    </row>
    <row r="24" spans="1:15" ht="13.5" customHeight="1" thickBot="1">
      <c r="A24" s="17"/>
      <c r="B24" s="5"/>
      <c r="C24" s="5"/>
      <c r="D24" s="2"/>
      <c r="E24" s="49"/>
      <c r="F24" s="49"/>
      <c r="G24" s="49"/>
      <c r="H24" s="4"/>
      <c r="I24" s="41" t="s">
        <v>36</v>
      </c>
      <c r="J24" s="3"/>
      <c r="K24" s="61"/>
      <c r="L24" s="3"/>
      <c r="M24" s="96"/>
      <c r="N24" s="97"/>
      <c r="O24" s="16"/>
    </row>
    <row r="25" spans="1:15" ht="4.5" customHeight="1" thickBot="1">
      <c r="A25" s="17"/>
      <c r="B25" s="5"/>
      <c r="C25" s="5"/>
      <c r="D25" s="2"/>
      <c r="E25" s="5"/>
      <c r="F25" s="5"/>
      <c r="G25" s="5"/>
      <c r="H25" s="4"/>
      <c r="I25" s="3"/>
      <c r="J25" s="3"/>
      <c r="K25" s="3"/>
      <c r="L25" s="3"/>
      <c r="M25" s="62"/>
      <c r="N25" s="62"/>
      <c r="O25" s="16"/>
    </row>
    <row r="26" spans="1:15" ht="27" customHeight="1" thickBot="1">
      <c r="A26" s="98"/>
      <c r="B26" s="99"/>
      <c r="C26" s="100"/>
      <c r="D26" s="2"/>
      <c r="E26" s="95"/>
      <c r="F26" s="95"/>
      <c r="G26" s="95"/>
      <c r="H26" s="26"/>
      <c r="I26" s="101" t="s">
        <v>30</v>
      </c>
      <c r="J26" s="102"/>
      <c r="K26" s="103"/>
      <c r="L26" s="3"/>
      <c r="M26" s="104">
        <f>SUM(M8,M10,M12,M14,M16,M18,M20,M22,M24)</f>
        <v>0</v>
      </c>
      <c r="N26" s="105"/>
      <c r="O26" s="16"/>
    </row>
    <row r="27" spans="1:15" ht="15" customHeight="1">
      <c r="A27" s="106" t="s">
        <v>14</v>
      </c>
      <c r="B27" s="107"/>
      <c r="C27" s="107"/>
      <c r="D27" s="6"/>
      <c r="E27" s="22"/>
      <c r="F27" s="22"/>
      <c r="G27" s="22"/>
      <c r="H27" s="27"/>
      <c r="I27" s="23"/>
      <c r="J27" s="24"/>
      <c r="K27" s="7"/>
      <c r="L27" s="7"/>
      <c r="M27" s="7"/>
      <c r="N27" s="7"/>
      <c r="O27" s="32"/>
    </row>
    <row r="28" spans="1:15" ht="9.75" customHeight="1">
      <c r="A28" s="2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0"/>
    </row>
    <row r="29" spans="1:15" ht="18" customHeight="1">
      <c r="A29" s="50" t="s">
        <v>34</v>
      </c>
      <c r="B29" s="108" t="s">
        <v>11</v>
      </c>
      <c r="C29" s="109"/>
      <c r="D29" s="109"/>
      <c r="E29" s="110"/>
      <c r="F29" s="111" t="s">
        <v>24</v>
      </c>
      <c r="G29" s="112"/>
      <c r="H29" s="112"/>
      <c r="I29" s="112"/>
      <c r="J29" s="113"/>
      <c r="K29" s="117" t="s">
        <v>8</v>
      </c>
      <c r="L29" s="118"/>
      <c r="M29" s="9" t="s">
        <v>7</v>
      </c>
      <c r="N29" s="9" t="s">
        <v>6</v>
      </c>
      <c r="O29" s="33" t="s">
        <v>12</v>
      </c>
    </row>
    <row r="30" spans="1:15" ht="18" customHeight="1">
      <c r="A30" s="51" t="s">
        <v>35</v>
      </c>
      <c r="B30" s="119" t="s">
        <v>10</v>
      </c>
      <c r="C30" s="120"/>
      <c r="D30" s="120"/>
      <c r="E30" s="121"/>
      <c r="F30" s="114"/>
      <c r="G30" s="115"/>
      <c r="H30" s="115"/>
      <c r="I30" s="115"/>
      <c r="J30" s="116"/>
      <c r="K30" s="122" t="s">
        <v>29</v>
      </c>
      <c r="L30" s="123"/>
      <c r="M30" s="10" t="s">
        <v>5</v>
      </c>
      <c r="N30" s="10" t="s">
        <v>41</v>
      </c>
      <c r="O30" s="34" t="s">
        <v>13</v>
      </c>
    </row>
    <row r="31" spans="1:15" ht="18" customHeight="1">
      <c r="A31" s="124" t="s">
        <v>42</v>
      </c>
      <c r="B31" s="126"/>
      <c r="C31" s="127"/>
      <c r="D31" s="127"/>
      <c r="E31" s="128"/>
      <c r="F31" s="129"/>
      <c r="G31" s="130"/>
      <c r="H31" s="130"/>
      <c r="I31" s="130"/>
      <c r="J31" s="131"/>
      <c r="K31" s="132"/>
      <c r="L31" s="133"/>
      <c r="M31" s="136"/>
      <c r="N31" s="138"/>
      <c r="O31" s="140"/>
    </row>
    <row r="32" spans="1:15" ht="18" customHeight="1">
      <c r="A32" s="125"/>
      <c r="B32" s="142"/>
      <c r="C32" s="143"/>
      <c r="D32" s="143"/>
      <c r="E32" s="144"/>
      <c r="F32" s="145"/>
      <c r="G32" s="146"/>
      <c r="H32" s="146"/>
      <c r="I32" s="146"/>
      <c r="J32" s="147"/>
      <c r="K32" s="134"/>
      <c r="L32" s="135"/>
      <c r="M32" s="137"/>
      <c r="N32" s="139"/>
      <c r="O32" s="141"/>
    </row>
    <row r="33" spans="1:15" ht="18" customHeight="1">
      <c r="A33" s="124" t="s">
        <v>43</v>
      </c>
      <c r="B33" s="126"/>
      <c r="C33" s="127"/>
      <c r="D33" s="127"/>
      <c r="E33" s="128"/>
      <c r="F33" s="129"/>
      <c r="G33" s="130"/>
      <c r="H33" s="130"/>
      <c r="I33" s="130"/>
      <c r="J33" s="131"/>
      <c r="K33" s="132"/>
      <c r="L33" s="133"/>
      <c r="M33" s="136"/>
      <c r="N33" s="138"/>
      <c r="O33" s="140"/>
    </row>
    <row r="34" spans="1:15" ht="18" customHeight="1">
      <c r="A34" s="125"/>
      <c r="B34" s="142"/>
      <c r="C34" s="143"/>
      <c r="D34" s="143"/>
      <c r="E34" s="144"/>
      <c r="F34" s="145"/>
      <c r="G34" s="146"/>
      <c r="H34" s="146"/>
      <c r="I34" s="146"/>
      <c r="J34" s="147"/>
      <c r="K34" s="134"/>
      <c r="L34" s="135"/>
      <c r="M34" s="137"/>
      <c r="N34" s="139"/>
      <c r="O34" s="141"/>
    </row>
    <row r="35" spans="1:15" ht="18" customHeight="1">
      <c r="A35" s="124" t="s">
        <v>44</v>
      </c>
      <c r="B35" s="126"/>
      <c r="C35" s="127"/>
      <c r="D35" s="127"/>
      <c r="E35" s="128"/>
      <c r="F35" s="129"/>
      <c r="G35" s="130"/>
      <c r="H35" s="130"/>
      <c r="I35" s="130"/>
      <c r="J35" s="131"/>
      <c r="K35" s="132"/>
      <c r="L35" s="133"/>
      <c r="M35" s="136"/>
      <c r="N35" s="138"/>
      <c r="O35" s="140"/>
    </row>
    <row r="36" spans="1:15" ht="18" customHeight="1">
      <c r="A36" s="125"/>
      <c r="B36" s="142"/>
      <c r="C36" s="143"/>
      <c r="D36" s="143"/>
      <c r="E36" s="144"/>
      <c r="F36" s="145"/>
      <c r="G36" s="146"/>
      <c r="H36" s="146"/>
      <c r="I36" s="146"/>
      <c r="J36" s="147"/>
      <c r="K36" s="134"/>
      <c r="L36" s="135"/>
      <c r="M36" s="137"/>
      <c r="N36" s="139"/>
      <c r="O36" s="141"/>
    </row>
    <row r="37" spans="1:15" ht="18" customHeight="1">
      <c r="A37" s="124" t="s">
        <v>45</v>
      </c>
      <c r="B37" s="126"/>
      <c r="C37" s="127"/>
      <c r="D37" s="127"/>
      <c r="E37" s="128"/>
      <c r="F37" s="129"/>
      <c r="G37" s="130"/>
      <c r="H37" s="130"/>
      <c r="I37" s="130"/>
      <c r="J37" s="131"/>
      <c r="K37" s="132"/>
      <c r="L37" s="133"/>
      <c r="M37" s="136"/>
      <c r="N37" s="138"/>
      <c r="O37" s="140"/>
    </row>
    <row r="38" spans="1:15" ht="18" customHeight="1">
      <c r="A38" s="125"/>
      <c r="B38" s="142"/>
      <c r="C38" s="143"/>
      <c r="D38" s="143"/>
      <c r="E38" s="144"/>
      <c r="F38" s="145"/>
      <c r="G38" s="146"/>
      <c r="H38" s="146"/>
      <c r="I38" s="146"/>
      <c r="J38" s="147"/>
      <c r="K38" s="134"/>
      <c r="L38" s="135"/>
      <c r="M38" s="137"/>
      <c r="N38" s="139"/>
      <c r="O38" s="141"/>
    </row>
    <row r="39" spans="1:15" ht="18" customHeight="1">
      <c r="A39" s="124" t="s">
        <v>46</v>
      </c>
      <c r="B39" s="126"/>
      <c r="C39" s="127"/>
      <c r="D39" s="127"/>
      <c r="E39" s="128"/>
      <c r="F39" s="129"/>
      <c r="G39" s="130"/>
      <c r="H39" s="130"/>
      <c r="I39" s="130"/>
      <c r="J39" s="131"/>
      <c r="K39" s="132"/>
      <c r="L39" s="133"/>
      <c r="M39" s="136"/>
      <c r="N39" s="138"/>
      <c r="O39" s="140"/>
    </row>
    <row r="40" spans="1:15" ht="18" customHeight="1">
      <c r="A40" s="125"/>
      <c r="B40" s="142"/>
      <c r="C40" s="143"/>
      <c r="D40" s="143"/>
      <c r="E40" s="144"/>
      <c r="F40" s="145"/>
      <c r="G40" s="146"/>
      <c r="H40" s="146"/>
      <c r="I40" s="146"/>
      <c r="J40" s="147"/>
      <c r="K40" s="134"/>
      <c r="L40" s="135"/>
      <c r="M40" s="137"/>
      <c r="N40" s="139"/>
      <c r="O40" s="141"/>
    </row>
    <row r="41" spans="1:15" ht="18" customHeight="1">
      <c r="A41" s="124" t="s">
        <v>47</v>
      </c>
      <c r="B41" s="126"/>
      <c r="C41" s="127"/>
      <c r="D41" s="127"/>
      <c r="E41" s="128"/>
      <c r="F41" s="129"/>
      <c r="G41" s="130"/>
      <c r="H41" s="130"/>
      <c r="I41" s="130"/>
      <c r="J41" s="131"/>
      <c r="K41" s="132"/>
      <c r="L41" s="133"/>
      <c r="M41" s="136"/>
      <c r="N41" s="138"/>
      <c r="O41" s="140"/>
    </row>
    <row r="42" spans="1:15" ht="18" customHeight="1">
      <c r="A42" s="125"/>
      <c r="B42" s="142"/>
      <c r="C42" s="143"/>
      <c r="D42" s="143"/>
      <c r="E42" s="144"/>
      <c r="F42" s="145"/>
      <c r="G42" s="146"/>
      <c r="H42" s="146"/>
      <c r="I42" s="146"/>
      <c r="J42" s="147"/>
      <c r="K42" s="134"/>
      <c r="L42" s="135"/>
      <c r="M42" s="137"/>
      <c r="N42" s="139"/>
      <c r="O42" s="141"/>
    </row>
    <row r="43" spans="1:15" ht="18" customHeight="1">
      <c r="A43" s="124" t="s">
        <v>48</v>
      </c>
      <c r="B43" s="126"/>
      <c r="C43" s="127"/>
      <c r="D43" s="127"/>
      <c r="E43" s="128"/>
      <c r="F43" s="129"/>
      <c r="G43" s="130"/>
      <c r="H43" s="130"/>
      <c r="I43" s="130"/>
      <c r="J43" s="131"/>
      <c r="K43" s="132"/>
      <c r="L43" s="133"/>
      <c r="M43" s="136"/>
      <c r="N43" s="138"/>
      <c r="O43" s="140"/>
    </row>
    <row r="44" spans="1:15" ht="18" customHeight="1">
      <c r="A44" s="125"/>
      <c r="B44" s="142"/>
      <c r="C44" s="143"/>
      <c r="D44" s="143"/>
      <c r="E44" s="144"/>
      <c r="F44" s="145"/>
      <c r="G44" s="146"/>
      <c r="H44" s="146"/>
      <c r="I44" s="146"/>
      <c r="J44" s="147"/>
      <c r="K44" s="134"/>
      <c r="L44" s="135"/>
      <c r="M44" s="137"/>
      <c r="N44" s="139"/>
      <c r="O44" s="141"/>
    </row>
    <row r="45" spans="1:15" ht="17.25" customHeight="1">
      <c r="A45" s="124" t="s">
        <v>49</v>
      </c>
      <c r="B45" s="126"/>
      <c r="C45" s="127"/>
      <c r="D45" s="127"/>
      <c r="E45" s="128"/>
      <c r="F45" s="129"/>
      <c r="G45" s="130"/>
      <c r="H45" s="130"/>
      <c r="I45" s="130"/>
      <c r="J45" s="131"/>
      <c r="K45" s="132"/>
      <c r="L45" s="133"/>
      <c r="M45" s="136"/>
      <c r="N45" s="138"/>
      <c r="O45" s="140"/>
    </row>
    <row r="46" spans="1:15" ht="17.25" customHeight="1">
      <c r="A46" s="125"/>
      <c r="B46" s="142"/>
      <c r="C46" s="143"/>
      <c r="D46" s="143"/>
      <c r="E46" s="144"/>
      <c r="F46" s="145"/>
      <c r="G46" s="146"/>
      <c r="H46" s="146"/>
      <c r="I46" s="146"/>
      <c r="J46" s="147"/>
      <c r="K46" s="134"/>
      <c r="L46" s="135"/>
      <c r="M46" s="137"/>
      <c r="N46" s="139"/>
      <c r="O46" s="141"/>
    </row>
    <row r="47" spans="1:15" ht="17.25" customHeight="1" hidden="1">
      <c r="A47" s="148"/>
      <c r="B47" s="150"/>
      <c r="C47" s="151"/>
      <c r="D47" s="151"/>
      <c r="E47" s="152"/>
      <c r="F47" s="150"/>
      <c r="G47" s="151"/>
      <c r="H47" s="151"/>
      <c r="I47" s="151"/>
      <c r="J47" s="152"/>
      <c r="K47" s="153"/>
      <c r="L47" s="154"/>
      <c r="M47" s="157"/>
      <c r="N47" s="157"/>
      <c r="O47" s="159"/>
    </row>
    <row r="48" spans="1:15" ht="17.25" customHeight="1" hidden="1">
      <c r="A48" s="149"/>
      <c r="B48" s="161"/>
      <c r="C48" s="162"/>
      <c r="D48" s="162"/>
      <c r="E48" s="163"/>
      <c r="F48" s="161"/>
      <c r="G48" s="162"/>
      <c r="H48" s="162"/>
      <c r="I48" s="162"/>
      <c r="J48" s="163"/>
      <c r="K48" s="155"/>
      <c r="L48" s="156"/>
      <c r="M48" s="158"/>
      <c r="N48" s="158"/>
      <c r="O48" s="160"/>
    </row>
    <row r="49" spans="1:15" ht="17.25" customHeight="1" hidden="1">
      <c r="A49" s="148"/>
      <c r="B49" s="150"/>
      <c r="C49" s="151"/>
      <c r="D49" s="151"/>
      <c r="E49" s="152"/>
      <c r="F49" s="150"/>
      <c r="G49" s="151"/>
      <c r="H49" s="151"/>
      <c r="I49" s="151"/>
      <c r="J49" s="152"/>
      <c r="K49" s="153"/>
      <c r="L49" s="154"/>
      <c r="M49" s="157"/>
      <c r="N49" s="157"/>
      <c r="O49" s="159"/>
    </row>
    <row r="50" spans="1:15" ht="17.25" customHeight="1" hidden="1">
      <c r="A50" s="149"/>
      <c r="B50" s="161"/>
      <c r="C50" s="162"/>
      <c r="D50" s="162"/>
      <c r="E50" s="163"/>
      <c r="F50" s="161"/>
      <c r="G50" s="162"/>
      <c r="H50" s="162"/>
      <c r="I50" s="162"/>
      <c r="J50" s="163"/>
      <c r="K50" s="155"/>
      <c r="L50" s="156"/>
      <c r="M50" s="158"/>
      <c r="N50" s="158"/>
      <c r="O50" s="160"/>
    </row>
    <row r="51" spans="1:7" ht="9" customHeight="1">
      <c r="A51" s="164" t="s">
        <v>25</v>
      </c>
      <c r="B51" s="73"/>
      <c r="C51" s="73"/>
      <c r="D51" s="73"/>
      <c r="E51" s="73"/>
      <c r="F51" s="73"/>
      <c r="G51" s="165"/>
    </row>
    <row r="52" spans="1:9" ht="15" customHeight="1">
      <c r="A52" s="166"/>
      <c r="B52" s="75"/>
      <c r="C52" s="75"/>
      <c r="D52" s="75"/>
      <c r="E52" s="75"/>
      <c r="F52" s="75"/>
      <c r="G52" s="167"/>
      <c r="H52" s="42"/>
      <c r="I52" s="42" t="s">
        <v>72</v>
      </c>
    </row>
    <row r="53" spans="1:9" ht="15" customHeight="1" thickBot="1">
      <c r="A53" s="44"/>
      <c r="B53" s="3"/>
      <c r="C53" s="5" t="s">
        <v>1</v>
      </c>
      <c r="D53" s="3"/>
      <c r="E53" s="168" t="s">
        <v>4</v>
      </c>
      <c r="F53" s="168"/>
      <c r="G53" s="4"/>
      <c r="H53" s="43"/>
      <c r="I53" s="43" t="s">
        <v>15</v>
      </c>
    </row>
    <row r="54" spans="1:9" ht="15" customHeight="1" thickBot="1">
      <c r="A54" s="45" t="s">
        <v>31</v>
      </c>
      <c r="B54" s="3"/>
      <c r="C54" s="58"/>
      <c r="D54" s="3"/>
      <c r="E54" s="83">
        <f>C54*450</f>
        <v>0</v>
      </c>
      <c r="F54" s="84"/>
      <c r="G54" s="55"/>
      <c r="H54" s="43"/>
      <c r="I54" s="43" t="s">
        <v>16</v>
      </c>
    </row>
    <row r="55" spans="1:9" ht="15" customHeight="1" thickBot="1">
      <c r="A55" s="45" t="s">
        <v>32</v>
      </c>
      <c r="B55" s="3"/>
      <c r="C55" s="58"/>
      <c r="D55" s="3"/>
      <c r="E55" s="83">
        <f>C55*600</f>
        <v>0</v>
      </c>
      <c r="F55" s="84"/>
      <c r="G55" s="55"/>
      <c r="H55" s="43"/>
      <c r="I55" s="43" t="s">
        <v>17</v>
      </c>
    </row>
    <row r="56" spans="1:9" ht="15" customHeight="1" thickBot="1">
      <c r="A56" s="45" t="s">
        <v>33</v>
      </c>
      <c r="B56" s="3"/>
      <c r="C56" s="58"/>
      <c r="D56" s="3"/>
      <c r="E56" s="83">
        <f>C56*750</f>
        <v>0</v>
      </c>
      <c r="F56" s="84"/>
      <c r="G56" s="55"/>
      <c r="H56" s="43"/>
      <c r="I56" s="43" t="s">
        <v>18</v>
      </c>
    </row>
    <row r="57" spans="1:9" ht="15" customHeight="1" thickBot="1">
      <c r="A57" s="45" t="s">
        <v>37</v>
      </c>
      <c r="B57" s="3"/>
      <c r="C57" s="58"/>
      <c r="D57" s="3"/>
      <c r="E57" s="83">
        <f>C57*1050</f>
        <v>0</v>
      </c>
      <c r="F57" s="84"/>
      <c r="G57" s="55"/>
      <c r="H57" s="43"/>
      <c r="I57" s="43" t="s">
        <v>19</v>
      </c>
    </row>
    <row r="58" spans="1:9" ht="15" customHeight="1" thickBot="1">
      <c r="A58" s="45" t="s">
        <v>38</v>
      </c>
      <c r="B58" s="3"/>
      <c r="C58" s="58"/>
      <c r="D58" s="3"/>
      <c r="E58" s="83">
        <f>C58*1350</f>
        <v>0</v>
      </c>
      <c r="F58" s="84"/>
      <c r="G58" s="55"/>
      <c r="H58" s="43"/>
      <c r="I58" s="43" t="s">
        <v>20</v>
      </c>
    </row>
    <row r="59" spans="1:9" ht="15" customHeight="1" thickBot="1">
      <c r="A59" s="57" t="s">
        <v>40</v>
      </c>
      <c r="B59" s="3"/>
      <c r="C59" s="58"/>
      <c r="D59" s="3"/>
      <c r="E59" s="83">
        <f>C59*1580</f>
        <v>0</v>
      </c>
      <c r="F59" s="84"/>
      <c r="G59" s="55"/>
      <c r="H59" s="43"/>
      <c r="I59" s="43" t="s">
        <v>21</v>
      </c>
    </row>
    <row r="60" spans="1:9" ht="15" customHeight="1" thickBot="1">
      <c r="A60" s="41" t="s">
        <v>73</v>
      </c>
      <c r="B60" s="3"/>
      <c r="C60" s="58"/>
      <c r="D60" s="3"/>
      <c r="E60" s="83">
        <f>C60*150</f>
        <v>0</v>
      </c>
      <c r="F60" s="84"/>
      <c r="G60" s="54"/>
      <c r="H60" s="43"/>
      <c r="I60" s="43" t="s">
        <v>22</v>
      </c>
    </row>
    <row r="61" spans="1:9" ht="15" customHeight="1" thickBot="1">
      <c r="A61" s="41" t="s">
        <v>36</v>
      </c>
      <c r="B61" s="3"/>
      <c r="C61" s="58"/>
      <c r="D61" s="3"/>
      <c r="E61" s="83">
        <f>C61*300</f>
        <v>0</v>
      </c>
      <c r="F61" s="84"/>
      <c r="G61" s="54"/>
      <c r="H61" s="43"/>
      <c r="I61" s="43" t="s">
        <v>23</v>
      </c>
    </row>
    <row r="62" spans="1:8" ht="15" customHeight="1" thickBot="1">
      <c r="A62" s="45" t="s">
        <v>36</v>
      </c>
      <c r="B62" s="3"/>
      <c r="C62" s="61"/>
      <c r="D62" s="3"/>
      <c r="E62" s="169"/>
      <c r="F62" s="170"/>
      <c r="G62" s="54"/>
      <c r="H62" s="43"/>
    </row>
    <row r="63" spans="1:9" ht="4.5" customHeight="1" thickBot="1">
      <c r="A63" s="44"/>
      <c r="B63" s="3"/>
      <c r="C63" s="3"/>
      <c r="D63" s="3"/>
      <c r="E63" s="63"/>
      <c r="F63" s="63"/>
      <c r="G63" s="4"/>
      <c r="I63" s="43"/>
    </row>
    <row r="64" spans="1:9" ht="18" customHeight="1" thickBot="1">
      <c r="A64" s="171" t="s">
        <v>3</v>
      </c>
      <c r="B64" s="102"/>
      <c r="C64" s="172"/>
      <c r="D64" s="3"/>
      <c r="E64" s="173">
        <f>SUM(E54:F62)</f>
        <v>0</v>
      </c>
      <c r="F64" s="174"/>
      <c r="G64" s="4"/>
      <c r="I64" s="43"/>
    </row>
    <row r="65" spans="1:7" ht="15" customHeight="1">
      <c r="A65" s="46"/>
      <c r="B65" s="24"/>
      <c r="C65" s="7"/>
      <c r="D65" s="7"/>
      <c r="E65" s="7"/>
      <c r="F65" s="7"/>
      <c r="G65" s="40"/>
    </row>
    <row r="66" spans="1:7" ht="15" customHeight="1">
      <c r="A66" s="64"/>
      <c r="B66" s="65"/>
      <c r="C66" s="3"/>
      <c r="D66" s="3"/>
      <c r="E66" s="3"/>
      <c r="F66" s="3"/>
      <c r="G66" s="3"/>
    </row>
    <row r="67" spans="1:15" ht="15" customHeight="1" thickBot="1">
      <c r="A67" s="28" t="s">
        <v>27</v>
      </c>
      <c r="B67" s="28"/>
      <c r="C67" s="28"/>
      <c r="D67" s="28"/>
      <c r="E67" s="28"/>
      <c r="F67" s="28"/>
      <c r="G67" s="28"/>
      <c r="H67" s="28"/>
      <c r="I67" s="53" t="s">
        <v>66</v>
      </c>
      <c r="J67" s="28"/>
      <c r="K67" s="28"/>
      <c r="L67" s="28"/>
      <c r="M67" s="28"/>
      <c r="N67" s="28"/>
      <c r="O67" s="28"/>
    </row>
    <row r="68" spans="1:15" ht="18" customHeight="1">
      <c r="A68" s="52" t="s">
        <v>34</v>
      </c>
      <c r="B68" s="175" t="s">
        <v>11</v>
      </c>
      <c r="C68" s="176"/>
      <c r="D68" s="176"/>
      <c r="E68" s="177"/>
      <c r="F68" s="178" t="s">
        <v>9</v>
      </c>
      <c r="G68" s="88"/>
      <c r="H68" s="88"/>
      <c r="I68" s="88"/>
      <c r="J68" s="179"/>
      <c r="K68" s="180" t="s">
        <v>8</v>
      </c>
      <c r="L68" s="181"/>
      <c r="M68" s="35" t="s">
        <v>7</v>
      </c>
      <c r="N68" s="35" t="s">
        <v>6</v>
      </c>
      <c r="O68" s="36" t="s">
        <v>12</v>
      </c>
    </row>
    <row r="69" spans="1:15" ht="18" customHeight="1">
      <c r="A69" s="51" t="s">
        <v>35</v>
      </c>
      <c r="B69" s="119" t="s">
        <v>10</v>
      </c>
      <c r="C69" s="120"/>
      <c r="D69" s="120"/>
      <c r="E69" s="121"/>
      <c r="F69" s="114"/>
      <c r="G69" s="115"/>
      <c r="H69" s="115"/>
      <c r="I69" s="115"/>
      <c r="J69" s="116"/>
      <c r="K69" s="122" t="s">
        <v>29</v>
      </c>
      <c r="L69" s="123"/>
      <c r="M69" s="10" t="s">
        <v>5</v>
      </c>
      <c r="N69" s="10" t="s">
        <v>41</v>
      </c>
      <c r="O69" s="34" t="s">
        <v>13</v>
      </c>
    </row>
    <row r="70" spans="1:15" ht="18" customHeight="1">
      <c r="A70" s="124" t="s">
        <v>50</v>
      </c>
      <c r="B70" s="126"/>
      <c r="C70" s="127"/>
      <c r="D70" s="127"/>
      <c r="E70" s="128"/>
      <c r="F70" s="126"/>
      <c r="G70" s="127"/>
      <c r="H70" s="127"/>
      <c r="I70" s="127"/>
      <c r="J70" s="128"/>
      <c r="K70" s="132"/>
      <c r="L70" s="133"/>
      <c r="M70" s="136"/>
      <c r="N70" s="138"/>
      <c r="O70" s="140"/>
    </row>
    <row r="71" spans="1:15" ht="18" customHeight="1">
      <c r="A71" s="125"/>
      <c r="B71" s="142"/>
      <c r="C71" s="143"/>
      <c r="D71" s="143"/>
      <c r="E71" s="144"/>
      <c r="F71" s="142"/>
      <c r="G71" s="143"/>
      <c r="H71" s="143"/>
      <c r="I71" s="143"/>
      <c r="J71" s="144"/>
      <c r="K71" s="134"/>
      <c r="L71" s="135"/>
      <c r="M71" s="137"/>
      <c r="N71" s="139"/>
      <c r="O71" s="141"/>
    </row>
    <row r="72" spans="1:15" ht="18" customHeight="1">
      <c r="A72" s="124" t="s">
        <v>51</v>
      </c>
      <c r="B72" s="126"/>
      <c r="C72" s="127"/>
      <c r="D72" s="127"/>
      <c r="E72" s="128"/>
      <c r="F72" s="126"/>
      <c r="G72" s="127"/>
      <c r="H72" s="127"/>
      <c r="I72" s="127"/>
      <c r="J72" s="128"/>
      <c r="K72" s="132"/>
      <c r="L72" s="133"/>
      <c r="M72" s="136"/>
      <c r="N72" s="138"/>
      <c r="O72" s="140"/>
    </row>
    <row r="73" spans="1:15" ht="18" customHeight="1">
      <c r="A73" s="125"/>
      <c r="B73" s="142"/>
      <c r="C73" s="143"/>
      <c r="D73" s="143"/>
      <c r="E73" s="144"/>
      <c r="F73" s="142"/>
      <c r="G73" s="143"/>
      <c r="H73" s="143"/>
      <c r="I73" s="143"/>
      <c r="J73" s="144"/>
      <c r="K73" s="134"/>
      <c r="L73" s="135"/>
      <c r="M73" s="137"/>
      <c r="N73" s="139"/>
      <c r="O73" s="141"/>
    </row>
    <row r="74" spans="1:15" ht="18" customHeight="1">
      <c r="A74" s="124" t="s">
        <v>52</v>
      </c>
      <c r="B74" s="126"/>
      <c r="C74" s="127"/>
      <c r="D74" s="127"/>
      <c r="E74" s="128"/>
      <c r="F74" s="126"/>
      <c r="G74" s="127"/>
      <c r="H74" s="127"/>
      <c r="I74" s="127"/>
      <c r="J74" s="128"/>
      <c r="K74" s="132"/>
      <c r="L74" s="133"/>
      <c r="M74" s="136"/>
      <c r="N74" s="138"/>
      <c r="O74" s="140"/>
    </row>
    <row r="75" spans="1:15" ht="18" customHeight="1">
      <c r="A75" s="125"/>
      <c r="B75" s="142"/>
      <c r="C75" s="143"/>
      <c r="D75" s="143"/>
      <c r="E75" s="144"/>
      <c r="F75" s="142"/>
      <c r="G75" s="143"/>
      <c r="H75" s="143"/>
      <c r="I75" s="143"/>
      <c r="J75" s="144"/>
      <c r="K75" s="134"/>
      <c r="L75" s="135"/>
      <c r="M75" s="137"/>
      <c r="N75" s="139"/>
      <c r="O75" s="141"/>
    </row>
    <row r="76" spans="1:15" ht="18" customHeight="1">
      <c r="A76" s="124" t="s">
        <v>53</v>
      </c>
      <c r="B76" s="126"/>
      <c r="C76" s="127"/>
      <c r="D76" s="127"/>
      <c r="E76" s="128"/>
      <c r="F76" s="126"/>
      <c r="G76" s="127"/>
      <c r="H76" s="127"/>
      <c r="I76" s="127"/>
      <c r="J76" s="128"/>
      <c r="K76" s="132"/>
      <c r="L76" s="133"/>
      <c r="M76" s="136"/>
      <c r="N76" s="138"/>
      <c r="O76" s="140"/>
    </row>
    <row r="77" spans="1:15" ht="18" customHeight="1">
      <c r="A77" s="125"/>
      <c r="B77" s="142"/>
      <c r="C77" s="143"/>
      <c r="D77" s="143"/>
      <c r="E77" s="144"/>
      <c r="F77" s="142"/>
      <c r="G77" s="143"/>
      <c r="H77" s="143"/>
      <c r="I77" s="143"/>
      <c r="J77" s="144"/>
      <c r="K77" s="134"/>
      <c r="L77" s="135"/>
      <c r="M77" s="137"/>
      <c r="N77" s="139"/>
      <c r="O77" s="141"/>
    </row>
    <row r="78" spans="1:15" ht="18" customHeight="1">
      <c r="A78" s="124" t="s">
        <v>54</v>
      </c>
      <c r="B78" s="126"/>
      <c r="C78" s="127"/>
      <c r="D78" s="127"/>
      <c r="E78" s="128"/>
      <c r="F78" s="126"/>
      <c r="G78" s="127"/>
      <c r="H78" s="127"/>
      <c r="I78" s="127"/>
      <c r="J78" s="128"/>
      <c r="K78" s="132"/>
      <c r="L78" s="133"/>
      <c r="M78" s="136"/>
      <c r="N78" s="138"/>
      <c r="O78" s="140"/>
    </row>
    <row r="79" spans="1:15" ht="18" customHeight="1">
      <c r="A79" s="125"/>
      <c r="B79" s="142"/>
      <c r="C79" s="143"/>
      <c r="D79" s="143"/>
      <c r="E79" s="144"/>
      <c r="F79" s="142"/>
      <c r="G79" s="143"/>
      <c r="H79" s="143"/>
      <c r="I79" s="143"/>
      <c r="J79" s="144"/>
      <c r="K79" s="134"/>
      <c r="L79" s="135"/>
      <c r="M79" s="137"/>
      <c r="N79" s="139"/>
      <c r="O79" s="141"/>
    </row>
    <row r="80" spans="1:15" ht="18" customHeight="1">
      <c r="A80" s="124" t="s">
        <v>55</v>
      </c>
      <c r="B80" s="126"/>
      <c r="C80" s="127"/>
      <c r="D80" s="127"/>
      <c r="E80" s="128"/>
      <c r="F80" s="126"/>
      <c r="G80" s="127"/>
      <c r="H80" s="127"/>
      <c r="I80" s="127"/>
      <c r="J80" s="128"/>
      <c r="K80" s="132"/>
      <c r="L80" s="133"/>
      <c r="M80" s="136"/>
      <c r="N80" s="138"/>
      <c r="O80" s="140"/>
    </row>
    <row r="81" spans="1:15" ht="18" customHeight="1">
      <c r="A81" s="125"/>
      <c r="B81" s="142"/>
      <c r="C81" s="143"/>
      <c r="D81" s="143"/>
      <c r="E81" s="144"/>
      <c r="F81" s="142"/>
      <c r="G81" s="143"/>
      <c r="H81" s="143"/>
      <c r="I81" s="143"/>
      <c r="J81" s="144"/>
      <c r="K81" s="134"/>
      <c r="L81" s="135"/>
      <c r="M81" s="137"/>
      <c r="N81" s="139"/>
      <c r="O81" s="141"/>
    </row>
    <row r="82" spans="1:15" ht="18" customHeight="1">
      <c r="A82" s="124" t="s">
        <v>56</v>
      </c>
      <c r="B82" s="126"/>
      <c r="C82" s="127"/>
      <c r="D82" s="127"/>
      <c r="E82" s="128"/>
      <c r="F82" s="126"/>
      <c r="G82" s="127"/>
      <c r="H82" s="127"/>
      <c r="I82" s="127"/>
      <c r="J82" s="128"/>
      <c r="K82" s="132"/>
      <c r="L82" s="133"/>
      <c r="M82" s="136"/>
      <c r="N82" s="138"/>
      <c r="O82" s="140"/>
    </row>
    <row r="83" spans="1:15" ht="18" customHeight="1">
      <c r="A83" s="125"/>
      <c r="B83" s="142"/>
      <c r="C83" s="143"/>
      <c r="D83" s="143"/>
      <c r="E83" s="144"/>
      <c r="F83" s="142"/>
      <c r="G83" s="143"/>
      <c r="H83" s="143"/>
      <c r="I83" s="143"/>
      <c r="J83" s="144"/>
      <c r="K83" s="134"/>
      <c r="L83" s="135"/>
      <c r="M83" s="137"/>
      <c r="N83" s="139"/>
      <c r="O83" s="141"/>
    </row>
    <row r="84" spans="1:15" ht="18" customHeight="1">
      <c r="A84" s="124" t="s">
        <v>57</v>
      </c>
      <c r="B84" s="126"/>
      <c r="C84" s="127"/>
      <c r="D84" s="127"/>
      <c r="E84" s="128"/>
      <c r="F84" s="126"/>
      <c r="G84" s="127"/>
      <c r="H84" s="127"/>
      <c r="I84" s="127"/>
      <c r="J84" s="128"/>
      <c r="K84" s="132"/>
      <c r="L84" s="133"/>
      <c r="M84" s="136"/>
      <c r="N84" s="138"/>
      <c r="O84" s="182"/>
    </row>
    <row r="85" spans="1:15" ht="18" customHeight="1">
      <c r="A85" s="125"/>
      <c r="B85" s="142"/>
      <c r="C85" s="143"/>
      <c r="D85" s="143"/>
      <c r="E85" s="144"/>
      <c r="F85" s="142"/>
      <c r="G85" s="143"/>
      <c r="H85" s="143"/>
      <c r="I85" s="143"/>
      <c r="J85" s="144"/>
      <c r="K85" s="134"/>
      <c r="L85" s="135"/>
      <c r="M85" s="137"/>
      <c r="N85" s="139"/>
      <c r="O85" s="183"/>
    </row>
    <row r="86" spans="1:15" ht="18" customHeight="1">
      <c r="A86" s="124" t="s">
        <v>58</v>
      </c>
      <c r="B86" s="126"/>
      <c r="C86" s="127"/>
      <c r="D86" s="127"/>
      <c r="E86" s="128"/>
      <c r="F86" s="126"/>
      <c r="G86" s="127"/>
      <c r="H86" s="127"/>
      <c r="I86" s="127"/>
      <c r="J86" s="128"/>
      <c r="K86" s="132"/>
      <c r="L86" s="133"/>
      <c r="M86" s="136"/>
      <c r="N86" s="138"/>
      <c r="O86" s="182"/>
    </row>
    <row r="87" spans="1:15" ht="18" customHeight="1">
      <c r="A87" s="125"/>
      <c r="B87" s="142"/>
      <c r="C87" s="143"/>
      <c r="D87" s="143"/>
      <c r="E87" s="144"/>
      <c r="F87" s="142"/>
      <c r="G87" s="143"/>
      <c r="H87" s="143"/>
      <c r="I87" s="143"/>
      <c r="J87" s="144"/>
      <c r="K87" s="134"/>
      <c r="L87" s="135"/>
      <c r="M87" s="137"/>
      <c r="N87" s="139"/>
      <c r="O87" s="183"/>
    </row>
    <row r="88" spans="1:15" ht="18" customHeight="1">
      <c r="A88" s="124" t="s">
        <v>59</v>
      </c>
      <c r="B88" s="126"/>
      <c r="C88" s="127"/>
      <c r="D88" s="127"/>
      <c r="E88" s="128"/>
      <c r="F88" s="126"/>
      <c r="G88" s="127"/>
      <c r="H88" s="127"/>
      <c r="I88" s="127"/>
      <c r="J88" s="128"/>
      <c r="K88" s="132"/>
      <c r="L88" s="133"/>
      <c r="M88" s="136"/>
      <c r="N88" s="138"/>
      <c r="O88" s="182"/>
    </row>
    <row r="89" spans="1:15" ht="18" customHeight="1">
      <c r="A89" s="125"/>
      <c r="B89" s="142"/>
      <c r="C89" s="143"/>
      <c r="D89" s="143"/>
      <c r="E89" s="144"/>
      <c r="F89" s="142"/>
      <c r="G89" s="143"/>
      <c r="H89" s="143"/>
      <c r="I89" s="143"/>
      <c r="J89" s="144"/>
      <c r="K89" s="134"/>
      <c r="L89" s="135"/>
      <c r="M89" s="137"/>
      <c r="N89" s="139"/>
      <c r="O89" s="183"/>
    </row>
    <row r="90" spans="1:15" ht="18" customHeight="1">
      <c r="A90" s="124" t="s">
        <v>60</v>
      </c>
      <c r="B90" s="126"/>
      <c r="C90" s="127"/>
      <c r="D90" s="127"/>
      <c r="E90" s="128"/>
      <c r="F90" s="126"/>
      <c r="G90" s="127"/>
      <c r="H90" s="127"/>
      <c r="I90" s="127"/>
      <c r="J90" s="128"/>
      <c r="K90" s="132"/>
      <c r="L90" s="133"/>
      <c r="M90" s="136"/>
      <c r="N90" s="138"/>
      <c r="O90" s="182"/>
    </row>
    <row r="91" spans="1:15" ht="18" customHeight="1">
      <c r="A91" s="125"/>
      <c r="B91" s="142"/>
      <c r="C91" s="143"/>
      <c r="D91" s="143"/>
      <c r="E91" s="144"/>
      <c r="F91" s="142"/>
      <c r="G91" s="143"/>
      <c r="H91" s="143"/>
      <c r="I91" s="143"/>
      <c r="J91" s="144"/>
      <c r="K91" s="134"/>
      <c r="L91" s="135"/>
      <c r="M91" s="137"/>
      <c r="N91" s="139"/>
      <c r="O91" s="183"/>
    </row>
    <row r="92" spans="1:15" ht="18" customHeight="1">
      <c r="A92" s="124" t="s">
        <v>61</v>
      </c>
      <c r="B92" s="126"/>
      <c r="C92" s="127"/>
      <c r="D92" s="127"/>
      <c r="E92" s="128"/>
      <c r="F92" s="126"/>
      <c r="G92" s="127"/>
      <c r="H92" s="127"/>
      <c r="I92" s="127"/>
      <c r="J92" s="128"/>
      <c r="K92" s="132"/>
      <c r="L92" s="133"/>
      <c r="M92" s="136"/>
      <c r="N92" s="138"/>
      <c r="O92" s="182"/>
    </row>
    <row r="93" spans="1:15" ht="18" customHeight="1">
      <c r="A93" s="125"/>
      <c r="B93" s="142"/>
      <c r="C93" s="143"/>
      <c r="D93" s="143"/>
      <c r="E93" s="144"/>
      <c r="F93" s="142"/>
      <c r="G93" s="143"/>
      <c r="H93" s="143"/>
      <c r="I93" s="143"/>
      <c r="J93" s="144"/>
      <c r="K93" s="134"/>
      <c r="L93" s="135"/>
      <c r="M93" s="137"/>
      <c r="N93" s="139"/>
      <c r="O93" s="183"/>
    </row>
    <row r="94" spans="1:15" ht="18" customHeight="1">
      <c r="A94" s="124" t="s">
        <v>62</v>
      </c>
      <c r="B94" s="126"/>
      <c r="C94" s="127"/>
      <c r="D94" s="127"/>
      <c r="E94" s="128"/>
      <c r="F94" s="126"/>
      <c r="G94" s="127"/>
      <c r="H94" s="127"/>
      <c r="I94" s="127"/>
      <c r="J94" s="128"/>
      <c r="K94" s="132"/>
      <c r="L94" s="133"/>
      <c r="M94" s="136"/>
      <c r="N94" s="138"/>
      <c r="O94" s="182"/>
    </row>
    <row r="95" spans="1:15" ht="18" customHeight="1">
      <c r="A95" s="125"/>
      <c r="B95" s="142"/>
      <c r="C95" s="143"/>
      <c r="D95" s="143"/>
      <c r="E95" s="144"/>
      <c r="F95" s="142"/>
      <c r="G95" s="143"/>
      <c r="H95" s="143"/>
      <c r="I95" s="143"/>
      <c r="J95" s="144"/>
      <c r="K95" s="134"/>
      <c r="L95" s="135"/>
      <c r="M95" s="137"/>
      <c r="N95" s="139"/>
      <c r="O95" s="183"/>
    </row>
    <row r="96" spans="1:15" ht="18" customHeight="1">
      <c r="A96" s="124" t="s">
        <v>63</v>
      </c>
      <c r="B96" s="126"/>
      <c r="C96" s="127"/>
      <c r="D96" s="127"/>
      <c r="E96" s="128"/>
      <c r="F96" s="126"/>
      <c r="G96" s="127"/>
      <c r="H96" s="127"/>
      <c r="I96" s="127"/>
      <c r="J96" s="128"/>
      <c r="K96" s="132"/>
      <c r="L96" s="133"/>
      <c r="M96" s="136"/>
      <c r="N96" s="138"/>
      <c r="O96" s="182"/>
    </row>
    <row r="97" spans="1:15" ht="18" customHeight="1">
      <c r="A97" s="125"/>
      <c r="B97" s="142"/>
      <c r="C97" s="143"/>
      <c r="D97" s="143"/>
      <c r="E97" s="144"/>
      <c r="F97" s="142"/>
      <c r="G97" s="143"/>
      <c r="H97" s="143"/>
      <c r="I97" s="143"/>
      <c r="J97" s="144"/>
      <c r="K97" s="134"/>
      <c r="L97" s="135"/>
      <c r="M97" s="137"/>
      <c r="N97" s="139"/>
      <c r="O97" s="183"/>
    </row>
    <row r="98" spans="1:15" ht="18" customHeight="1">
      <c r="A98" s="124" t="s">
        <v>64</v>
      </c>
      <c r="B98" s="184"/>
      <c r="C98" s="185"/>
      <c r="D98" s="185"/>
      <c r="E98" s="186"/>
      <c r="F98" s="184"/>
      <c r="G98" s="185"/>
      <c r="H98" s="185"/>
      <c r="I98" s="185"/>
      <c r="J98" s="186"/>
      <c r="K98" s="132"/>
      <c r="L98" s="133"/>
      <c r="M98" s="136"/>
      <c r="N98" s="138"/>
      <c r="O98" s="187"/>
    </row>
    <row r="99" spans="1:15" ht="18" customHeight="1">
      <c r="A99" s="125"/>
      <c r="B99" s="189"/>
      <c r="C99" s="190"/>
      <c r="D99" s="190"/>
      <c r="E99" s="191"/>
      <c r="F99" s="189"/>
      <c r="G99" s="190"/>
      <c r="H99" s="190"/>
      <c r="I99" s="190"/>
      <c r="J99" s="191"/>
      <c r="K99" s="134"/>
      <c r="L99" s="135"/>
      <c r="M99" s="137"/>
      <c r="N99" s="139"/>
      <c r="O99" s="188"/>
    </row>
    <row r="100" spans="1:15" ht="18" customHeight="1">
      <c r="A100" s="124" t="s">
        <v>65</v>
      </c>
      <c r="B100" s="126"/>
      <c r="C100" s="127"/>
      <c r="D100" s="127"/>
      <c r="E100" s="128"/>
      <c r="F100" s="126"/>
      <c r="G100" s="127"/>
      <c r="H100" s="127"/>
      <c r="I100" s="127"/>
      <c r="J100" s="128"/>
      <c r="K100" s="132"/>
      <c r="L100" s="133"/>
      <c r="M100" s="136"/>
      <c r="N100" s="138"/>
      <c r="O100" s="182"/>
    </row>
    <row r="101" spans="1:15" ht="18" customHeight="1">
      <c r="A101" s="125"/>
      <c r="B101" s="142"/>
      <c r="C101" s="143"/>
      <c r="D101" s="143"/>
      <c r="E101" s="144"/>
      <c r="F101" s="142"/>
      <c r="G101" s="143"/>
      <c r="H101" s="143"/>
      <c r="I101" s="143"/>
      <c r="J101" s="144"/>
      <c r="K101" s="134"/>
      <c r="L101" s="135"/>
      <c r="M101" s="137"/>
      <c r="N101" s="139"/>
      <c r="O101" s="183"/>
    </row>
    <row r="102" spans="1:15" ht="17.25" customHeight="1" hidden="1">
      <c r="A102" s="148"/>
      <c r="B102" s="150"/>
      <c r="C102" s="151"/>
      <c r="D102" s="151"/>
      <c r="E102" s="152"/>
      <c r="F102" s="150"/>
      <c r="G102" s="151"/>
      <c r="H102" s="151"/>
      <c r="I102" s="151"/>
      <c r="J102" s="152"/>
      <c r="K102" s="153"/>
      <c r="L102" s="154"/>
      <c r="M102" s="157"/>
      <c r="N102" s="157"/>
      <c r="O102" s="159"/>
    </row>
    <row r="103" spans="1:15" ht="17.25" customHeight="1" hidden="1">
      <c r="A103" s="149"/>
      <c r="B103" s="161"/>
      <c r="C103" s="162"/>
      <c r="D103" s="162"/>
      <c r="E103" s="163"/>
      <c r="F103" s="161"/>
      <c r="G103" s="162"/>
      <c r="H103" s="162"/>
      <c r="I103" s="162"/>
      <c r="J103" s="163"/>
      <c r="K103" s="155"/>
      <c r="L103" s="156"/>
      <c r="M103" s="158"/>
      <c r="N103" s="158"/>
      <c r="O103" s="160"/>
    </row>
    <row r="104" spans="1:7" ht="9" customHeight="1">
      <c r="A104" s="164" t="s">
        <v>28</v>
      </c>
      <c r="B104" s="73"/>
      <c r="C104" s="73"/>
      <c r="D104" s="73"/>
      <c r="E104" s="73"/>
      <c r="F104" s="73"/>
      <c r="G104" s="74"/>
    </row>
    <row r="105" spans="1:9" ht="15" customHeight="1">
      <c r="A105" s="166"/>
      <c r="B105" s="75"/>
      <c r="C105" s="75"/>
      <c r="D105" s="75"/>
      <c r="E105" s="75"/>
      <c r="F105" s="75"/>
      <c r="G105" s="76"/>
      <c r="I105" s="42" t="s">
        <v>72</v>
      </c>
    </row>
    <row r="106" spans="1:9" ht="15" customHeight="1" thickBot="1">
      <c r="A106" s="44"/>
      <c r="B106" s="3"/>
      <c r="C106" s="5" t="s">
        <v>1</v>
      </c>
      <c r="D106" s="3"/>
      <c r="E106" s="168" t="s">
        <v>4</v>
      </c>
      <c r="F106" s="168"/>
      <c r="G106" s="16"/>
      <c r="I106" s="43" t="s">
        <v>15</v>
      </c>
    </row>
    <row r="107" spans="1:9" ht="15" customHeight="1" thickBot="1">
      <c r="A107" s="45" t="s">
        <v>31</v>
      </c>
      <c r="B107" s="3"/>
      <c r="C107" s="58"/>
      <c r="D107" s="3"/>
      <c r="E107" s="83">
        <f>C107*450</f>
        <v>0</v>
      </c>
      <c r="F107" s="84"/>
      <c r="G107" s="16"/>
      <c r="I107" s="43" t="s">
        <v>16</v>
      </c>
    </row>
    <row r="108" spans="1:9" ht="15" customHeight="1" thickBot="1">
      <c r="A108" s="45" t="s">
        <v>32</v>
      </c>
      <c r="B108" s="3"/>
      <c r="C108" s="58"/>
      <c r="D108" s="3"/>
      <c r="E108" s="83">
        <f>C108*600</f>
        <v>0</v>
      </c>
      <c r="F108" s="84"/>
      <c r="G108" s="16"/>
      <c r="I108" s="43" t="s">
        <v>17</v>
      </c>
    </row>
    <row r="109" spans="1:9" ht="15" customHeight="1" thickBot="1">
      <c r="A109" s="45" t="s">
        <v>33</v>
      </c>
      <c r="B109" s="3"/>
      <c r="C109" s="58"/>
      <c r="D109" s="3"/>
      <c r="E109" s="83">
        <f>C109*750</f>
        <v>0</v>
      </c>
      <c r="F109" s="84"/>
      <c r="G109" s="16"/>
      <c r="I109" s="43" t="s">
        <v>18</v>
      </c>
    </row>
    <row r="110" spans="1:9" ht="15" customHeight="1" thickBot="1">
      <c r="A110" s="45" t="s">
        <v>37</v>
      </c>
      <c r="B110" s="3"/>
      <c r="C110" s="58"/>
      <c r="D110" s="3"/>
      <c r="E110" s="83">
        <f>C110*1050</f>
        <v>0</v>
      </c>
      <c r="F110" s="84"/>
      <c r="G110" s="16"/>
      <c r="I110" s="43" t="s">
        <v>19</v>
      </c>
    </row>
    <row r="111" spans="1:9" ht="15" customHeight="1" thickBot="1">
      <c r="A111" s="45" t="s">
        <v>38</v>
      </c>
      <c r="B111" s="3"/>
      <c r="C111" s="58"/>
      <c r="D111" s="3"/>
      <c r="E111" s="83">
        <f>C111*1350</f>
        <v>0</v>
      </c>
      <c r="F111" s="84"/>
      <c r="G111" s="16"/>
      <c r="I111" s="43" t="s">
        <v>20</v>
      </c>
    </row>
    <row r="112" spans="1:9" ht="15" customHeight="1" thickBot="1">
      <c r="A112" s="45" t="s">
        <v>40</v>
      </c>
      <c r="B112" s="3"/>
      <c r="C112" s="58"/>
      <c r="D112" s="3"/>
      <c r="E112" s="83">
        <f>C112*1580</f>
        <v>0</v>
      </c>
      <c r="F112" s="84"/>
      <c r="G112" s="16"/>
      <c r="I112" s="43" t="s">
        <v>21</v>
      </c>
    </row>
    <row r="113" spans="1:9" ht="15" customHeight="1" thickBot="1">
      <c r="A113" s="41" t="s">
        <v>73</v>
      </c>
      <c r="B113" s="3"/>
      <c r="C113" s="58"/>
      <c r="D113" s="3"/>
      <c r="E113" s="83">
        <f>C113*150</f>
        <v>0</v>
      </c>
      <c r="F113" s="84"/>
      <c r="G113" s="16"/>
      <c r="I113" s="43" t="s">
        <v>22</v>
      </c>
    </row>
    <row r="114" spans="1:9" ht="15" customHeight="1" thickBot="1">
      <c r="A114" s="45" t="s">
        <v>36</v>
      </c>
      <c r="B114" s="3"/>
      <c r="C114" s="58"/>
      <c r="D114" s="3"/>
      <c r="E114" s="83">
        <f>C114*300</f>
        <v>0</v>
      </c>
      <c r="F114" s="84"/>
      <c r="G114" s="16"/>
      <c r="I114" s="43" t="s">
        <v>23</v>
      </c>
    </row>
    <row r="115" spans="1:9" ht="15" customHeight="1" thickBot="1">
      <c r="A115" s="45" t="s">
        <v>36</v>
      </c>
      <c r="B115" s="3"/>
      <c r="C115" s="61"/>
      <c r="D115" s="3"/>
      <c r="E115" s="169"/>
      <c r="F115" s="170"/>
      <c r="G115" s="16"/>
      <c r="I115" s="43"/>
    </row>
    <row r="116" spans="1:9" ht="4.5" customHeight="1" thickBot="1">
      <c r="A116" s="44"/>
      <c r="B116" s="3"/>
      <c r="C116" s="3"/>
      <c r="D116" s="3"/>
      <c r="E116" s="63"/>
      <c r="F116" s="63"/>
      <c r="G116" s="16"/>
      <c r="I116" s="43"/>
    </row>
    <row r="117" spans="1:9" ht="18" customHeight="1" thickBot="1">
      <c r="A117" s="171" t="s">
        <v>3</v>
      </c>
      <c r="B117" s="102"/>
      <c r="C117" s="172"/>
      <c r="D117" s="3"/>
      <c r="E117" s="173">
        <f>SUM(E107:F115)</f>
        <v>0</v>
      </c>
      <c r="F117" s="174"/>
      <c r="G117" s="16"/>
      <c r="I117" s="43"/>
    </row>
    <row r="118" spans="1:7" ht="15" customHeight="1">
      <c r="A118" s="46"/>
      <c r="B118" s="24"/>
      <c r="C118" s="7"/>
      <c r="D118" s="7"/>
      <c r="E118" s="7"/>
      <c r="F118" s="7"/>
      <c r="G118" s="32"/>
    </row>
  </sheetData>
  <sheetProtection/>
  <mergeCells count="303">
    <mergeCell ref="B46:E46"/>
    <mergeCell ref="F46:J46"/>
    <mergeCell ref="E114:F114"/>
    <mergeCell ref="E115:F115"/>
    <mergeCell ref="A117:C117"/>
    <mergeCell ref="E117:F117"/>
    <mergeCell ref="O45:O46"/>
    <mergeCell ref="N45:N46"/>
    <mergeCell ref="M45:M46"/>
    <mergeCell ref="K45:L46"/>
    <mergeCell ref="F45:J45"/>
    <mergeCell ref="B45:E45"/>
    <mergeCell ref="E108:F108"/>
    <mergeCell ref="E109:F109"/>
    <mergeCell ref="E110:F110"/>
    <mergeCell ref="E111:F111"/>
    <mergeCell ref="E112:F112"/>
    <mergeCell ref="E113:F113"/>
    <mergeCell ref="O102:O103"/>
    <mergeCell ref="B103:E103"/>
    <mergeCell ref="F103:J103"/>
    <mergeCell ref="A104:G105"/>
    <mergeCell ref="E106:F106"/>
    <mergeCell ref="E107:F107"/>
    <mergeCell ref="N100:N101"/>
    <mergeCell ref="O100:O101"/>
    <mergeCell ref="B101:E101"/>
    <mergeCell ref="F101:J101"/>
    <mergeCell ref="A102:A103"/>
    <mergeCell ref="B102:E102"/>
    <mergeCell ref="F102:J102"/>
    <mergeCell ref="K102:L103"/>
    <mergeCell ref="M102:M103"/>
    <mergeCell ref="N102:N103"/>
    <mergeCell ref="M98:M99"/>
    <mergeCell ref="N98:N99"/>
    <mergeCell ref="O98:O99"/>
    <mergeCell ref="B99:E99"/>
    <mergeCell ref="F99:J99"/>
    <mergeCell ref="A100:A101"/>
    <mergeCell ref="B100:E100"/>
    <mergeCell ref="F100:J100"/>
    <mergeCell ref="K100:L101"/>
    <mergeCell ref="M100:M101"/>
    <mergeCell ref="B97:E97"/>
    <mergeCell ref="F97:J97"/>
    <mergeCell ref="A98:A99"/>
    <mergeCell ref="B98:E98"/>
    <mergeCell ref="F98:J98"/>
    <mergeCell ref="K98:L99"/>
    <mergeCell ref="O94:O95"/>
    <mergeCell ref="B95:E95"/>
    <mergeCell ref="F95:J95"/>
    <mergeCell ref="A96:A97"/>
    <mergeCell ref="B96:E96"/>
    <mergeCell ref="F96:J96"/>
    <mergeCell ref="K96:L97"/>
    <mergeCell ref="M96:M97"/>
    <mergeCell ref="N96:N97"/>
    <mergeCell ref="O96:O97"/>
    <mergeCell ref="N92:N93"/>
    <mergeCell ref="O92:O93"/>
    <mergeCell ref="B93:E93"/>
    <mergeCell ref="F93:J93"/>
    <mergeCell ref="A94:A95"/>
    <mergeCell ref="B94:E94"/>
    <mergeCell ref="F94:J94"/>
    <mergeCell ref="K94:L95"/>
    <mergeCell ref="M94:M95"/>
    <mergeCell ref="N94:N95"/>
    <mergeCell ref="M90:M91"/>
    <mergeCell ref="N90:N91"/>
    <mergeCell ref="O90:O91"/>
    <mergeCell ref="B91:E91"/>
    <mergeCell ref="F91:J91"/>
    <mergeCell ref="A92:A93"/>
    <mergeCell ref="B92:E92"/>
    <mergeCell ref="F92:J92"/>
    <mergeCell ref="K92:L93"/>
    <mergeCell ref="M92:M93"/>
    <mergeCell ref="B89:E89"/>
    <mergeCell ref="F89:J89"/>
    <mergeCell ref="A90:A91"/>
    <mergeCell ref="B90:E90"/>
    <mergeCell ref="F90:J90"/>
    <mergeCell ref="K90:L91"/>
    <mergeCell ref="O86:O87"/>
    <mergeCell ref="B87:E87"/>
    <mergeCell ref="F87:J87"/>
    <mergeCell ref="A88:A89"/>
    <mergeCell ref="B88:E88"/>
    <mergeCell ref="F88:J88"/>
    <mergeCell ref="K88:L89"/>
    <mergeCell ref="M88:M89"/>
    <mergeCell ref="N88:N89"/>
    <mergeCell ref="O88:O89"/>
    <mergeCell ref="N84:N85"/>
    <mergeCell ref="O84:O85"/>
    <mergeCell ref="B85:E85"/>
    <mergeCell ref="F85:J85"/>
    <mergeCell ref="A86:A87"/>
    <mergeCell ref="B86:E86"/>
    <mergeCell ref="F86:J86"/>
    <mergeCell ref="K86:L87"/>
    <mergeCell ref="M86:M87"/>
    <mergeCell ref="N86:N87"/>
    <mergeCell ref="M82:M83"/>
    <mergeCell ref="N82:N83"/>
    <mergeCell ref="O82:O83"/>
    <mergeCell ref="B83:E83"/>
    <mergeCell ref="F83:J83"/>
    <mergeCell ref="A84:A85"/>
    <mergeCell ref="B84:E84"/>
    <mergeCell ref="F84:J84"/>
    <mergeCell ref="K84:L85"/>
    <mergeCell ref="M84:M85"/>
    <mergeCell ref="B81:E81"/>
    <mergeCell ref="F81:J81"/>
    <mergeCell ref="A82:A83"/>
    <mergeCell ref="B82:E82"/>
    <mergeCell ref="F82:J82"/>
    <mergeCell ref="K82:L83"/>
    <mergeCell ref="O78:O79"/>
    <mergeCell ref="B79:E79"/>
    <mergeCell ref="F79:J79"/>
    <mergeCell ref="A80:A81"/>
    <mergeCell ref="B80:E80"/>
    <mergeCell ref="F80:J80"/>
    <mergeCell ref="K80:L81"/>
    <mergeCell ref="M80:M81"/>
    <mergeCell ref="N80:N81"/>
    <mergeCell ref="O80:O81"/>
    <mergeCell ref="N76:N77"/>
    <mergeCell ref="O76:O77"/>
    <mergeCell ref="B77:E77"/>
    <mergeCell ref="F77:J77"/>
    <mergeCell ref="A78:A79"/>
    <mergeCell ref="B78:E78"/>
    <mergeCell ref="F78:J78"/>
    <mergeCell ref="K78:L79"/>
    <mergeCell ref="M78:M79"/>
    <mergeCell ref="N78:N79"/>
    <mergeCell ref="M74:M75"/>
    <mergeCell ref="N74:N75"/>
    <mergeCell ref="O74:O75"/>
    <mergeCell ref="B75:E75"/>
    <mergeCell ref="F75:J75"/>
    <mergeCell ref="A76:A77"/>
    <mergeCell ref="B76:E76"/>
    <mergeCell ref="F76:J76"/>
    <mergeCell ref="K76:L77"/>
    <mergeCell ref="M76:M77"/>
    <mergeCell ref="B73:E73"/>
    <mergeCell ref="F73:J73"/>
    <mergeCell ref="A74:A75"/>
    <mergeCell ref="B74:E74"/>
    <mergeCell ref="F74:J74"/>
    <mergeCell ref="K74:L75"/>
    <mergeCell ref="O70:O71"/>
    <mergeCell ref="B71:E71"/>
    <mergeCell ref="F71:J71"/>
    <mergeCell ref="A72:A73"/>
    <mergeCell ref="B72:E72"/>
    <mergeCell ref="F72:J72"/>
    <mergeCell ref="K72:L73"/>
    <mergeCell ref="M72:M73"/>
    <mergeCell ref="N72:N73"/>
    <mergeCell ref="O72:O73"/>
    <mergeCell ref="A70:A71"/>
    <mergeCell ref="B70:E70"/>
    <mergeCell ref="F70:J70"/>
    <mergeCell ref="K70:L71"/>
    <mergeCell ref="M70:M71"/>
    <mergeCell ref="N70:N71"/>
    <mergeCell ref="E62:F62"/>
    <mergeCell ref="A64:C64"/>
    <mergeCell ref="E64:F64"/>
    <mergeCell ref="B68:E68"/>
    <mergeCell ref="F68:J69"/>
    <mergeCell ref="K68:L68"/>
    <mergeCell ref="B69:E69"/>
    <mergeCell ref="K69:L69"/>
    <mergeCell ref="E56:F56"/>
    <mergeCell ref="E57:F57"/>
    <mergeCell ref="E58:F58"/>
    <mergeCell ref="E59:F59"/>
    <mergeCell ref="E60:F60"/>
    <mergeCell ref="E61:F61"/>
    <mergeCell ref="B50:E50"/>
    <mergeCell ref="F50:J50"/>
    <mergeCell ref="A51:G52"/>
    <mergeCell ref="E53:F53"/>
    <mergeCell ref="E54:F54"/>
    <mergeCell ref="E55:F55"/>
    <mergeCell ref="O47:O48"/>
    <mergeCell ref="B48:E48"/>
    <mergeCell ref="F48:J48"/>
    <mergeCell ref="A49:A50"/>
    <mergeCell ref="B49:E49"/>
    <mergeCell ref="F49:J49"/>
    <mergeCell ref="K49:L50"/>
    <mergeCell ref="M49:M50"/>
    <mergeCell ref="N49:N50"/>
    <mergeCell ref="O49:O50"/>
    <mergeCell ref="A47:A48"/>
    <mergeCell ref="B47:E47"/>
    <mergeCell ref="F47:J47"/>
    <mergeCell ref="K47:L48"/>
    <mergeCell ref="A45:A46"/>
    <mergeCell ref="O43:O44"/>
    <mergeCell ref="B44:E44"/>
    <mergeCell ref="F44:J44"/>
    <mergeCell ref="M47:M48"/>
    <mergeCell ref="N47:N48"/>
    <mergeCell ref="N41:N42"/>
    <mergeCell ref="O41:O42"/>
    <mergeCell ref="B42:E42"/>
    <mergeCell ref="F42:J42"/>
    <mergeCell ref="A43:A44"/>
    <mergeCell ref="B43:E43"/>
    <mergeCell ref="F43:J43"/>
    <mergeCell ref="K43:L44"/>
    <mergeCell ref="M43:M44"/>
    <mergeCell ref="N43:N44"/>
    <mergeCell ref="M39:M40"/>
    <mergeCell ref="N39:N40"/>
    <mergeCell ref="O39:O40"/>
    <mergeCell ref="B40:E40"/>
    <mergeCell ref="F40:J40"/>
    <mergeCell ref="A41:A42"/>
    <mergeCell ref="B41:E41"/>
    <mergeCell ref="F41:J41"/>
    <mergeCell ref="K41:L42"/>
    <mergeCell ref="M41:M42"/>
    <mergeCell ref="B38:E38"/>
    <mergeCell ref="F38:J38"/>
    <mergeCell ref="A39:A40"/>
    <mergeCell ref="B39:E39"/>
    <mergeCell ref="F39:J39"/>
    <mergeCell ref="K39:L40"/>
    <mergeCell ref="O35:O36"/>
    <mergeCell ref="B36:E36"/>
    <mergeCell ref="F36:J36"/>
    <mergeCell ref="A37:A38"/>
    <mergeCell ref="B37:E37"/>
    <mergeCell ref="F37:J37"/>
    <mergeCell ref="K37:L38"/>
    <mergeCell ref="M37:M38"/>
    <mergeCell ref="N37:N38"/>
    <mergeCell ref="O37:O38"/>
    <mergeCell ref="N33:N34"/>
    <mergeCell ref="O33:O34"/>
    <mergeCell ref="B34:E34"/>
    <mergeCell ref="F34:J34"/>
    <mergeCell ref="A35:A36"/>
    <mergeCell ref="B35:E35"/>
    <mergeCell ref="F35:J35"/>
    <mergeCell ref="K35:L36"/>
    <mergeCell ref="M35:M36"/>
    <mergeCell ref="N35:N36"/>
    <mergeCell ref="M31:M32"/>
    <mergeCell ref="N31:N32"/>
    <mergeCell ref="O31:O32"/>
    <mergeCell ref="B32:E32"/>
    <mergeCell ref="F32:J32"/>
    <mergeCell ref="A33:A34"/>
    <mergeCell ref="B33:E33"/>
    <mergeCell ref="F33:J33"/>
    <mergeCell ref="K33:L34"/>
    <mergeCell ref="M33:M34"/>
    <mergeCell ref="B29:E29"/>
    <mergeCell ref="F29:J30"/>
    <mergeCell ref="K29:L29"/>
    <mergeCell ref="B30:E30"/>
    <mergeCell ref="K30:L30"/>
    <mergeCell ref="A31:A32"/>
    <mergeCell ref="B31:E31"/>
    <mergeCell ref="F31:J31"/>
    <mergeCell ref="K31:L32"/>
    <mergeCell ref="M24:N24"/>
    <mergeCell ref="A26:C26"/>
    <mergeCell ref="E26:G26"/>
    <mergeCell ref="I26:K26"/>
    <mergeCell ref="M26:N26"/>
    <mergeCell ref="A27:C27"/>
    <mergeCell ref="A16:C16"/>
    <mergeCell ref="M16:N16"/>
    <mergeCell ref="E18:G20"/>
    <mergeCell ref="M18:N18"/>
    <mergeCell ref="M20:N20"/>
    <mergeCell ref="M22:N22"/>
    <mergeCell ref="A10:C10"/>
    <mergeCell ref="M10:N10"/>
    <mergeCell ref="A12:C13"/>
    <mergeCell ref="M12:N12"/>
    <mergeCell ref="A14:C15"/>
    <mergeCell ref="M14:N14"/>
    <mergeCell ref="B2:M3"/>
    <mergeCell ref="N2:O3"/>
    <mergeCell ref="A4:O4"/>
    <mergeCell ref="I6:O7"/>
    <mergeCell ref="A7:C8"/>
    <mergeCell ref="M8:N8"/>
  </mergeCells>
  <printOptions horizontalCentered="1"/>
  <pageMargins left="0.1968503937007874" right="0.11811023622047245" top="0.4724409448818898" bottom="0.3149606299212598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Odborový svaz železničářů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zaloha</dc:creator>
  <cp:keywords/>
  <dc:description/>
  <cp:lastModifiedBy>Štěpán Vitner</cp:lastModifiedBy>
  <cp:lastPrinted>2021-04-13T08:54:44Z</cp:lastPrinted>
  <dcterms:created xsi:type="dcterms:W3CDTF">2006-05-04T11:52:05Z</dcterms:created>
  <dcterms:modified xsi:type="dcterms:W3CDTF">2023-09-21T12:19:41Z</dcterms:modified>
  <cp:category/>
  <cp:version/>
  <cp:contentType/>
  <cp:contentStatus/>
</cp:coreProperties>
</file>